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28560" windowHeight="126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Sheet1!$A$1:$D$25</definedName>
  </definedNames>
  <calcPr calcId="124519"/>
</workbook>
</file>

<file path=xl/calcChain.xml><?xml version="1.0" encoding="utf-8"?>
<calcChain xmlns="http://schemas.openxmlformats.org/spreadsheetml/2006/main">
  <c r="D7" i="1"/>
  <c r="D4"/>
  <c r="D2"/>
  <c r="D3"/>
  <c r="D5"/>
  <c r="D6"/>
  <c r="D8"/>
  <c r="D9"/>
  <c r="D10"/>
  <c r="D11"/>
  <c r="D12"/>
  <c r="D13"/>
  <c r="D14"/>
  <c r="A15"/>
  <c r="C16"/>
  <c r="D15"/>
  <c r="D16"/>
  <c r="D17"/>
</calcChain>
</file>

<file path=xl/sharedStrings.xml><?xml version="1.0" encoding="utf-8"?>
<sst xmlns="http://schemas.openxmlformats.org/spreadsheetml/2006/main" count="34" uniqueCount="34">
  <si>
    <t>WINE</t>
  </si>
  <si>
    <t>QTY</t>
  </si>
  <si>
    <t>PRICE</t>
  </si>
  <si>
    <t>EXT</t>
  </si>
  <si>
    <t>SUBTOTAL</t>
  </si>
  <si>
    <t>WINE TOTAL</t>
  </si>
  <si>
    <t>For security, please call you CC information to 509.829.6027</t>
  </si>
  <si>
    <t>DESTINATION SALES TAX WILL BE CALCULATED FOR WA RESIDENTS</t>
  </si>
  <si>
    <t>name</t>
  </si>
  <si>
    <t>addr</t>
  </si>
  <si>
    <t>zip</t>
  </si>
  <si>
    <t>city, st</t>
  </si>
  <si>
    <t>phone</t>
  </si>
  <si>
    <t>email</t>
  </si>
  <si>
    <t>Call for currnet vintage information.</t>
  </si>
  <si>
    <r>
      <t>Yakima Valley Chardonnay</t>
    </r>
    <r>
      <rPr>
        <b/>
        <sz val="10"/>
        <color indexed="8"/>
        <rFont val="Calibri"/>
        <family val="2"/>
      </rPr>
      <t>:</t>
    </r>
    <r>
      <rPr>
        <sz val="10"/>
        <color indexed="8"/>
        <rFont val="Calibri"/>
        <family val="2"/>
      </rPr>
      <t xml:space="preserve"> 750ml bottle.</t>
    </r>
  </si>
  <si>
    <r>
      <t>Dry Gewürztraminer</t>
    </r>
    <r>
      <rPr>
        <b/>
        <sz val="10"/>
        <color indexed="8"/>
        <rFont val="Calibri"/>
        <family val="2"/>
      </rPr>
      <t>:</t>
    </r>
    <r>
      <rPr>
        <sz val="10"/>
        <color indexed="8"/>
        <rFont val="Calibri"/>
        <family val="2"/>
      </rPr>
      <t xml:space="preserve">   750 ml bottle.</t>
    </r>
  </si>
  <si>
    <r>
      <t>Yakima Valley Riesling</t>
    </r>
    <r>
      <rPr>
        <b/>
        <sz val="10"/>
        <color indexed="8"/>
        <rFont val="Calibri"/>
        <family val="2"/>
      </rPr>
      <t>:</t>
    </r>
    <r>
      <rPr>
        <sz val="10"/>
        <color indexed="8"/>
        <rFont val="Calibri"/>
        <family val="2"/>
      </rPr>
      <t xml:space="preserve">  750 ml bottle.</t>
    </r>
  </si>
  <si>
    <r>
      <t>Sunset</t>
    </r>
    <r>
      <rPr>
        <b/>
        <sz val="10"/>
        <color indexed="8"/>
        <rFont val="Calibri"/>
        <family val="2"/>
      </rPr>
      <t>:</t>
    </r>
    <r>
      <rPr>
        <sz val="10"/>
        <color indexed="8"/>
        <rFont val="Calibri"/>
        <family val="2"/>
      </rPr>
      <t xml:space="preserve">  750ml bottle.</t>
    </r>
  </si>
  <si>
    <r>
      <t>Rattlesnake Hills Cabernet Franc</t>
    </r>
    <r>
      <rPr>
        <b/>
        <sz val="10"/>
        <color indexed="8"/>
        <rFont val="Calibri"/>
        <family val="2"/>
      </rPr>
      <t>:</t>
    </r>
    <r>
      <rPr>
        <sz val="10"/>
        <color indexed="8"/>
        <rFont val="Calibri"/>
        <family val="2"/>
      </rPr>
      <t xml:space="preserve"> 750ml bottle.</t>
    </r>
  </si>
  <si>
    <r>
      <t>Yakima Valley Cabernet Sauvignon:</t>
    </r>
    <r>
      <rPr>
        <sz val="10"/>
        <color indexed="8"/>
        <rFont val="Calibri"/>
        <family val="2"/>
      </rPr>
      <t xml:space="preserve"> 750ml bottle.</t>
    </r>
  </si>
  <si>
    <r>
      <t>Rattlesnake Hills Malbec</t>
    </r>
    <r>
      <rPr>
        <b/>
        <sz val="10"/>
        <color indexed="8"/>
        <rFont val="Calibri"/>
        <family val="2"/>
      </rPr>
      <t>:</t>
    </r>
    <r>
      <rPr>
        <sz val="10"/>
        <color indexed="8"/>
        <rFont val="Calibri"/>
        <family val="2"/>
      </rPr>
      <t xml:space="preserve">  750 ml bottle.</t>
    </r>
  </si>
  <si>
    <r>
      <t>Rattlesnake Hills Merlot</t>
    </r>
    <r>
      <rPr>
        <b/>
        <sz val="10"/>
        <color indexed="8"/>
        <rFont val="Calibri"/>
        <family val="2"/>
      </rPr>
      <t>:</t>
    </r>
    <r>
      <rPr>
        <sz val="10"/>
        <color indexed="8"/>
        <rFont val="Calibri"/>
        <family val="2"/>
      </rPr>
      <t xml:space="preserve">   750 ml bottle.</t>
    </r>
  </si>
  <si>
    <t>Please note: we ship in 1, 2, 3, 6, and 12 pak containers. Each container is subject to UPS fees.</t>
  </si>
  <si>
    <r>
      <rPr>
        <b/>
        <u/>
        <sz val="10"/>
        <color indexed="8"/>
        <rFont val="Calibri"/>
        <family val="2"/>
      </rPr>
      <t>Rattlesnake Hills Petit Verdot</t>
    </r>
    <r>
      <rPr>
        <sz val="10"/>
        <color indexed="8"/>
        <rFont val="Calibri"/>
        <family val="2"/>
      </rPr>
      <t xml:space="preserve"> 750 ml bottle</t>
    </r>
  </si>
  <si>
    <r>
      <t>Rattlesnake Hills Morrison Vineyard Cabernet Sauvignon:</t>
    </r>
    <r>
      <rPr>
        <sz val="10"/>
        <color indexed="8"/>
        <rFont val="Calibri"/>
        <family val="2"/>
      </rPr>
      <t xml:space="preserve"> 750ml bottle.</t>
    </r>
  </si>
  <si>
    <t>20% for 36 or more</t>
  </si>
  <si>
    <t>15 % discount for 12 bottles (automatically computed)</t>
  </si>
  <si>
    <t>CASE DISCOUNT</t>
  </si>
  <si>
    <r>
      <rPr>
        <b/>
        <u/>
        <sz val="10"/>
        <color indexed="8"/>
        <rFont val="Calibri"/>
        <family val="2"/>
      </rPr>
      <t>Bung Dog Red</t>
    </r>
    <r>
      <rPr>
        <b/>
        <sz val="10"/>
        <color indexed="8"/>
        <rFont val="Calibri"/>
        <family val="2"/>
      </rPr>
      <t>:</t>
    </r>
    <r>
      <rPr>
        <sz val="10"/>
        <color indexed="8"/>
        <rFont val="Calibri"/>
        <family val="2"/>
      </rPr>
      <t xml:space="preserve">  750 ml bottle</t>
    </r>
  </si>
  <si>
    <t>10-5 DAILY</t>
  </si>
  <si>
    <r>
      <t xml:space="preserve">Rattlesnake Hills Reserve </t>
    </r>
    <r>
      <rPr>
        <b/>
        <u/>
        <sz val="10"/>
        <color indexed="8"/>
        <rFont val="Calibri"/>
        <family val="2"/>
      </rPr>
      <t>Chardonnay</t>
    </r>
    <r>
      <rPr>
        <b/>
        <sz val="10"/>
        <color indexed="8"/>
        <rFont val="Calibri"/>
        <family val="2"/>
      </rPr>
      <t>.</t>
    </r>
    <r>
      <rPr>
        <sz val="10"/>
        <color indexed="8"/>
        <rFont val="Calibri"/>
        <family val="2"/>
      </rPr>
      <t xml:space="preserve">  750 ml bottle.</t>
    </r>
  </si>
  <si>
    <t>Bonnie Bonair: 750 ml</t>
  </si>
  <si>
    <t>$40 per case of 12 in WA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</si>
</sst>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9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4">
    <xf numFmtId="0" fontId="0" fillId="0" borderId="0" xfId="0"/>
    <xf numFmtId="0" fontId="6" fillId="0" borderId="1" xfId="0" applyFont="1" applyBorder="1" applyAlignment="1">
      <alignment horizontal="center"/>
    </xf>
    <xf numFmtId="44" fontId="6" fillId="0" borderId="1" xfId="1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vertical="top"/>
    </xf>
    <xf numFmtId="44" fontId="6" fillId="0" borderId="1" xfId="1" applyFont="1" applyBorder="1"/>
    <xf numFmtId="44" fontId="6" fillId="0" borderId="1" xfId="0" applyNumberFormat="1" applyFont="1" applyBorder="1"/>
    <xf numFmtId="44" fontId="6" fillId="0" borderId="0" xfId="1" applyFont="1"/>
    <xf numFmtId="0" fontId="6" fillId="0" borderId="0" xfId="0" applyFont="1"/>
    <xf numFmtId="0" fontId="6" fillId="0" borderId="1" xfId="0" applyFont="1" applyBorder="1" applyAlignment="1">
      <alignment horizontal="right" wrapText="1"/>
    </xf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right" vertical="top"/>
    </xf>
    <xf numFmtId="9" fontId="6" fillId="2" borderId="1" xfId="2" applyFont="1" applyFill="1" applyBorder="1"/>
    <xf numFmtId="44" fontId="6" fillId="0" borderId="0" xfId="1" applyFont="1" applyBorder="1" applyAlignment="1">
      <alignment horizontal="center" wrapText="1"/>
    </xf>
    <xf numFmtId="44" fontId="6" fillId="0" borderId="0" xfId="1" applyFont="1" applyBorder="1"/>
    <xf numFmtId="0" fontId="6" fillId="0" borderId="2" xfId="0" applyFont="1" applyBorder="1"/>
    <xf numFmtId="44" fontId="7" fillId="0" borderId="0" xfId="1" applyFont="1" applyBorder="1"/>
    <xf numFmtId="0" fontId="7" fillId="0" borderId="0" xfId="0" applyFont="1"/>
    <xf numFmtId="0" fontId="6" fillId="0" borderId="0" xfId="0" applyFont="1" applyAlignment="1">
      <alignment horizontal="left"/>
    </xf>
    <xf numFmtId="0" fontId="8" fillId="0" borderId="1" xfId="0" applyFont="1" applyBorder="1" applyAlignment="1">
      <alignment wrapText="1"/>
    </xf>
    <xf numFmtId="44" fontId="6" fillId="0" borderId="1" xfId="0" applyNumberFormat="1" applyFont="1" applyFill="1" applyBorder="1"/>
    <xf numFmtId="0" fontId="1" fillId="0" borderId="1" xfId="0" applyFont="1" applyBorder="1" applyAlignment="1">
      <alignment wrapText="1"/>
    </xf>
    <xf numFmtId="44" fontId="6" fillId="2" borderId="1" xfId="1" applyFont="1" applyFill="1" applyBorder="1"/>
    <xf numFmtId="0" fontId="6" fillId="0" borderId="0" xfId="0" applyFont="1" applyBorder="1"/>
    <xf numFmtId="0" fontId="6" fillId="0" borderId="3" xfId="0" applyFont="1" applyBorder="1"/>
    <xf numFmtId="44" fontId="6" fillId="0" borderId="4" xfId="1" applyFont="1" applyBorder="1"/>
    <xf numFmtId="44" fontId="6" fillId="0" borderId="1" xfId="1" applyFont="1" applyFill="1" applyBorder="1"/>
    <xf numFmtId="0" fontId="6" fillId="0" borderId="5" xfId="0" applyFont="1" applyBorder="1"/>
    <xf numFmtId="0" fontId="6" fillId="0" borderId="6" xfId="0" applyFont="1" applyBorder="1"/>
    <xf numFmtId="14" fontId="6" fillId="0" borderId="0" xfId="0" applyNumberFormat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ntrol" Target="../activeX/activeX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66"/>
  <sheetViews>
    <sheetView tabSelected="1" workbookViewId="0">
      <selection activeCell="B33" sqref="B33"/>
    </sheetView>
  </sheetViews>
  <sheetFormatPr defaultRowHeight="12.75"/>
  <cols>
    <col min="1" max="1" width="6" style="13" customWidth="1"/>
    <col min="2" max="2" width="55.85546875" style="9" customWidth="1"/>
    <col min="3" max="3" width="10.42578125" style="8" customWidth="1"/>
    <col min="4" max="4" width="9.85546875" style="19" customWidth="1"/>
    <col min="5" max="5" width="9.140625" style="18"/>
    <col min="6" max="16384" width="9.140625" style="9"/>
  </cols>
  <sheetData>
    <row r="1" spans="1:5" s="4" customFormat="1">
      <c r="A1" s="1" t="s">
        <v>1</v>
      </c>
      <c r="B1" s="1" t="s">
        <v>0</v>
      </c>
      <c r="C1" s="2" t="s">
        <v>2</v>
      </c>
      <c r="D1" s="3" t="s">
        <v>3</v>
      </c>
      <c r="E1" s="17"/>
    </row>
    <row r="2" spans="1:5" s="21" customFormat="1" ht="15.75">
      <c r="A2" s="5"/>
      <c r="B2" s="23" t="s">
        <v>15</v>
      </c>
      <c r="C2" s="6">
        <v>20</v>
      </c>
      <c r="D2" s="24">
        <f>A2*C2</f>
        <v>0</v>
      </c>
      <c r="E2" s="20"/>
    </row>
    <row r="3" spans="1:5" s="21" customFormat="1" ht="15.75">
      <c r="A3" s="5"/>
      <c r="B3" s="23" t="s">
        <v>31</v>
      </c>
      <c r="C3" s="6">
        <v>28</v>
      </c>
      <c r="D3" s="24">
        <f>A3*C3</f>
        <v>0</v>
      </c>
      <c r="E3" s="20"/>
    </row>
    <row r="4" spans="1:5" s="21" customFormat="1" ht="15.75">
      <c r="A4" s="5"/>
      <c r="B4" s="23" t="s">
        <v>16</v>
      </c>
      <c r="C4" s="6">
        <v>20</v>
      </c>
      <c r="D4" s="24">
        <f>A4*C4</f>
        <v>0</v>
      </c>
      <c r="E4" s="20"/>
    </row>
    <row r="5" spans="1:5" s="21" customFormat="1" ht="15.75">
      <c r="A5" s="5"/>
      <c r="B5" s="23" t="s">
        <v>17</v>
      </c>
      <c r="C5" s="6">
        <v>20</v>
      </c>
      <c r="D5" s="24">
        <f t="shared" ref="D5:D14" si="0">A5*C5</f>
        <v>0</v>
      </c>
      <c r="E5" s="20"/>
    </row>
    <row r="6" spans="1:5" s="21" customFormat="1" ht="15.75">
      <c r="A6" s="5"/>
      <c r="B6" s="23" t="s">
        <v>18</v>
      </c>
      <c r="C6" s="6">
        <v>20</v>
      </c>
      <c r="D6" s="24">
        <f t="shared" si="0"/>
        <v>0</v>
      </c>
      <c r="E6" s="20"/>
    </row>
    <row r="7" spans="1:5" s="21" customFormat="1" ht="15.75">
      <c r="A7" s="5"/>
      <c r="B7" s="23" t="s">
        <v>32</v>
      </c>
      <c r="C7" s="6">
        <v>20</v>
      </c>
      <c r="D7" s="24">
        <f t="shared" si="0"/>
        <v>0</v>
      </c>
      <c r="E7" s="20"/>
    </row>
    <row r="8" spans="1:5" s="21" customFormat="1" ht="15.75">
      <c r="A8" s="5"/>
      <c r="B8" s="23" t="s">
        <v>19</v>
      </c>
      <c r="C8" s="6">
        <v>28</v>
      </c>
      <c r="D8" s="24">
        <f t="shared" si="0"/>
        <v>0</v>
      </c>
      <c r="E8" s="20"/>
    </row>
    <row r="9" spans="1:5" s="21" customFormat="1" ht="15.75">
      <c r="A9" s="5"/>
      <c r="B9" s="23" t="s">
        <v>20</v>
      </c>
      <c r="C9" s="6">
        <v>20</v>
      </c>
      <c r="D9" s="24">
        <f t="shared" si="0"/>
        <v>0</v>
      </c>
      <c r="E9" s="20"/>
    </row>
    <row r="10" spans="1:5" s="21" customFormat="1" ht="15.75" customHeight="1">
      <c r="A10" s="5"/>
      <c r="B10" s="23" t="s">
        <v>25</v>
      </c>
      <c r="C10" s="6">
        <v>35</v>
      </c>
      <c r="D10" s="24">
        <f>A10*C10</f>
        <v>0</v>
      </c>
      <c r="E10" s="20"/>
    </row>
    <row r="11" spans="1:5" s="21" customFormat="1" ht="15.75">
      <c r="A11" s="5"/>
      <c r="B11" s="25" t="s">
        <v>29</v>
      </c>
      <c r="C11" s="6">
        <v>20</v>
      </c>
      <c r="D11" s="30">
        <f>A11*C11</f>
        <v>0</v>
      </c>
      <c r="E11" s="20"/>
    </row>
    <row r="12" spans="1:5" s="21" customFormat="1" ht="15.75">
      <c r="A12" s="5"/>
      <c r="B12" s="25" t="s">
        <v>24</v>
      </c>
      <c r="C12" s="6">
        <v>35</v>
      </c>
      <c r="D12" s="24">
        <f t="shared" si="0"/>
        <v>0</v>
      </c>
      <c r="E12" s="20"/>
    </row>
    <row r="13" spans="1:5" s="21" customFormat="1" ht="15.75">
      <c r="A13" s="5"/>
      <c r="B13" s="23" t="s">
        <v>21</v>
      </c>
      <c r="C13" s="6">
        <v>28</v>
      </c>
      <c r="D13" s="24">
        <f>A13*C13</f>
        <v>0</v>
      </c>
      <c r="E13" s="20"/>
    </row>
    <row r="14" spans="1:5" s="21" customFormat="1" ht="15.75">
      <c r="A14" s="5"/>
      <c r="B14" s="23" t="s">
        <v>22</v>
      </c>
      <c r="C14" s="6">
        <v>28</v>
      </c>
      <c r="D14" s="24">
        <f t="shared" si="0"/>
        <v>0</v>
      </c>
      <c r="E14" s="20"/>
    </row>
    <row r="15" spans="1:5">
      <c r="A15" s="5">
        <f>SUM(A2:A14)</f>
        <v>0</v>
      </c>
      <c r="B15" s="10" t="s">
        <v>4</v>
      </c>
      <c r="C15" s="26"/>
      <c r="D15" s="7">
        <f>SUM(D2:D14)</f>
        <v>0</v>
      </c>
    </row>
    <row r="16" spans="1:5">
      <c r="A16" s="5"/>
      <c r="B16" s="10" t="s">
        <v>28</v>
      </c>
      <c r="C16" s="16">
        <f>IF(A15&gt;11,0.15,0)</f>
        <v>0</v>
      </c>
      <c r="D16" s="6">
        <f>D15*C16</f>
        <v>0</v>
      </c>
      <c r="E16" s="9"/>
    </row>
    <row r="17" spans="1:4">
      <c r="A17" s="5"/>
      <c r="B17" s="12" t="s">
        <v>5</v>
      </c>
      <c r="C17" s="6"/>
      <c r="D17" s="7">
        <f>D15-D16</f>
        <v>0</v>
      </c>
    </row>
    <row r="18" spans="1:4">
      <c r="B18" s="14" t="s">
        <v>33</v>
      </c>
      <c r="D18" s="11"/>
    </row>
    <row r="19" spans="1:4">
      <c r="B19" s="14" t="s">
        <v>7</v>
      </c>
      <c r="D19" s="11"/>
    </row>
    <row r="20" spans="1:4">
      <c r="A20" s="15" t="s">
        <v>8</v>
      </c>
      <c r="B20" s="28"/>
      <c r="C20" s="29"/>
      <c r="D20" s="27"/>
    </row>
    <row r="21" spans="1:4">
      <c r="A21" s="15" t="s">
        <v>9</v>
      </c>
      <c r="B21" s="11"/>
      <c r="D21" s="27"/>
    </row>
    <row r="22" spans="1:4">
      <c r="A22" s="15" t="s">
        <v>11</v>
      </c>
      <c r="B22" s="11"/>
      <c r="D22" s="27"/>
    </row>
    <row r="23" spans="1:4">
      <c r="A23" s="15" t="s">
        <v>10</v>
      </c>
      <c r="B23" s="11"/>
      <c r="D23" s="27"/>
    </row>
    <row r="24" spans="1:4">
      <c r="A24" s="15" t="s">
        <v>12</v>
      </c>
      <c r="B24" s="11"/>
      <c r="D24" s="27"/>
    </row>
    <row r="25" spans="1:4">
      <c r="A25" s="15" t="s">
        <v>13</v>
      </c>
      <c r="B25" s="11"/>
      <c r="D25" s="27"/>
    </row>
    <row r="26" spans="1:4">
      <c r="B26" s="22" t="s">
        <v>6</v>
      </c>
      <c r="C26" s="8" t="s">
        <v>30</v>
      </c>
      <c r="D26" s="27"/>
    </row>
    <row r="27" spans="1:4">
      <c r="B27" s="9" t="s">
        <v>14</v>
      </c>
      <c r="D27" s="27"/>
    </row>
    <row r="28" spans="1:4">
      <c r="B28" s="9" t="s">
        <v>23</v>
      </c>
      <c r="D28" s="27"/>
    </row>
    <row r="29" spans="1:4">
      <c r="B29" s="31" t="s">
        <v>27</v>
      </c>
      <c r="D29" s="27"/>
    </row>
    <row r="30" spans="1:4">
      <c r="B30" s="32" t="s">
        <v>26</v>
      </c>
      <c r="D30" s="27"/>
    </row>
    <row r="31" spans="1:4">
      <c r="D31" s="27"/>
    </row>
    <row r="32" spans="1:4">
      <c r="B32" s="33">
        <v>45658</v>
      </c>
      <c r="D32" s="27"/>
    </row>
    <row r="33" spans="4:4">
      <c r="D33" s="27"/>
    </row>
    <row r="34" spans="4:4">
      <c r="D34" s="27"/>
    </row>
    <row r="35" spans="4:4">
      <c r="D35" s="27"/>
    </row>
    <row r="36" spans="4:4">
      <c r="D36" s="27"/>
    </row>
    <row r="37" spans="4:4">
      <c r="D37" s="27"/>
    </row>
    <row r="38" spans="4:4">
      <c r="D38" s="27"/>
    </row>
    <row r="39" spans="4:4">
      <c r="D39" s="27"/>
    </row>
    <row r="40" spans="4:4">
      <c r="D40" s="27"/>
    </row>
    <row r="41" spans="4:4">
      <c r="D41" s="27"/>
    </row>
    <row r="42" spans="4:4">
      <c r="D42" s="27"/>
    </row>
    <row r="43" spans="4:4">
      <c r="D43" s="27"/>
    </row>
    <row r="44" spans="4:4">
      <c r="D44" s="27"/>
    </row>
    <row r="45" spans="4:4">
      <c r="D45" s="27"/>
    </row>
    <row r="46" spans="4:4">
      <c r="D46" s="27"/>
    </row>
    <row r="47" spans="4:4">
      <c r="D47" s="27"/>
    </row>
    <row r="48" spans="4:4">
      <c r="D48" s="27"/>
    </row>
    <row r="49" spans="4:4">
      <c r="D49" s="27"/>
    </row>
    <row r="50" spans="4:4">
      <c r="D50" s="27"/>
    </row>
    <row r="51" spans="4:4">
      <c r="D51" s="27"/>
    </row>
    <row r="52" spans="4:4">
      <c r="D52" s="27"/>
    </row>
    <row r="53" spans="4:4">
      <c r="D53" s="27"/>
    </row>
    <row r="54" spans="4:4">
      <c r="D54" s="27"/>
    </row>
    <row r="55" spans="4:4">
      <c r="D55" s="27"/>
    </row>
    <row r="56" spans="4:4">
      <c r="D56" s="27"/>
    </row>
    <row r="57" spans="4:4">
      <c r="D57" s="27"/>
    </row>
    <row r="58" spans="4:4">
      <c r="D58" s="27"/>
    </row>
    <row r="59" spans="4:4">
      <c r="D59" s="27"/>
    </row>
    <row r="60" spans="4:4">
      <c r="D60" s="27"/>
    </row>
    <row r="61" spans="4:4">
      <c r="D61" s="27"/>
    </row>
    <row r="62" spans="4:4">
      <c r="D62" s="27"/>
    </row>
    <row r="63" spans="4:4">
      <c r="D63" s="27"/>
    </row>
    <row r="64" spans="4:4">
      <c r="D64" s="27"/>
    </row>
    <row r="65" spans="4:4">
      <c r="D65" s="27"/>
    </row>
    <row r="66" spans="4:4">
      <c r="D66" s="27"/>
    </row>
  </sheetData>
  <pageMargins left="0.7" right="0.7" top="0.75" bottom="0.75" header="0.3" footer="0.3"/>
  <pageSetup orientation="portrait" r:id="rId1"/>
  <legacyDrawing r:id="rId2"/>
  <controls>
    <control shapeId="1026" r:id="rId3" name="Control 2"/>
    <control shapeId="1025" r:id="rId4" name="Control 1"/>
  </control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gail</dc:creator>
  <cp:lastModifiedBy>gail</cp:lastModifiedBy>
  <cp:lastPrinted>2021-08-15T19:43:55Z</cp:lastPrinted>
  <dcterms:created xsi:type="dcterms:W3CDTF">2013-07-04T18:18:47Z</dcterms:created>
  <dcterms:modified xsi:type="dcterms:W3CDTF">2025-01-20T22:15:19Z</dcterms:modified>
</cp:coreProperties>
</file>